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960" windowHeight="12600" activeTab="1"/>
  </bookViews>
  <sheets>
    <sheet name="Gelirler" sheetId="1" r:id="rId1"/>
    <sheet name="Gelir - Gider" sheetId="3" r:id="rId2"/>
  </sheets>
  <definedNames>
    <definedName name="_xlnm._FilterDatabase" localSheetId="1" hidden="1">'Gelir - Gider'!$A$4:$S$4</definedName>
    <definedName name="_xlnm._FilterDatabase" localSheetId="0" hidden="1">Gelirler!$A$1:$I$1</definedName>
  </definedNames>
  <calcPr calcId="144525"/>
</workbook>
</file>

<file path=xl/calcChain.xml><?xml version="1.0" encoding="utf-8"?>
<calcChain xmlns="http://schemas.openxmlformats.org/spreadsheetml/2006/main">
  <c r="P43" i="3" l="1"/>
  <c r="P42" i="3"/>
  <c r="P41" i="3"/>
  <c r="M42" i="3"/>
  <c r="M41" i="3"/>
  <c r="F43" i="3"/>
  <c r="F42" i="3"/>
  <c r="F41" i="3"/>
  <c r="M43" i="3" l="1"/>
</calcChain>
</file>

<file path=xl/sharedStrings.xml><?xml version="1.0" encoding="utf-8"?>
<sst xmlns="http://schemas.openxmlformats.org/spreadsheetml/2006/main" count="351" uniqueCount="73">
  <si>
    <t>Kullanıcı Adı</t>
  </si>
  <si>
    <t>Faaliyet Kodu</t>
  </si>
  <si>
    <t>Ödeyen</t>
  </si>
  <si>
    <t>İşlem Tipi</t>
  </si>
  <si>
    <t>Ödeme Miktarı (TL)</t>
  </si>
  <si>
    <t>Ödeme Tarihi</t>
  </si>
  <si>
    <t>Evrak No</t>
  </si>
  <si>
    <t>Kayıt Tarihi</t>
  </si>
  <si>
    <t>GÖKHAN BALOĞLU</t>
  </si>
  <si>
    <t>1.1.1.1</t>
  </si>
  <si>
    <t>YİĞİT ALP POLAT</t>
  </si>
  <si>
    <t>Hızlı Bağış İşlemleri</t>
  </si>
  <si>
    <t>ALİ BARAN AKTÜRK</t>
  </si>
  <si>
    <t>YAĞIZ ALPTEKİN</t>
  </si>
  <si>
    <t>UYGAR ARAS ÇEPİK</t>
  </si>
  <si>
    <t>KEREM KARSLI</t>
  </si>
  <si>
    <t>İKRA KARDELEN GENÇ</t>
  </si>
  <si>
    <t>ABDULKADİR ÇALIŞKAN</t>
  </si>
  <si>
    <t>Mehmet Corcor İlkokulu</t>
  </si>
  <si>
    <t>Aktarim Geliri</t>
  </si>
  <si>
    <t>GÖKSAL YILMAZ</t>
  </si>
  <si>
    <t>Diger Isletilebilir Alan Gelirleri</t>
  </si>
  <si>
    <t>Ali Ozan ÇOKTAŞAR</t>
  </si>
  <si>
    <t>ECRİN ŞURA CANBAZ</t>
  </si>
  <si>
    <t>NİSANUR KABADAYI</t>
  </si>
  <si>
    <t>YUSUF AKTÜRK</t>
  </si>
  <si>
    <t>YÜKSEL YASİR KALE</t>
  </si>
  <si>
    <t>BARIŞ BATIBEY</t>
  </si>
  <si>
    <t>TALHA CAN AYTEKİN</t>
  </si>
  <si>
    <t>İREM FİRDEVS YİTMEZ</t>
  </si>
  <si>
    <t>SÜLEYMAN EFE YUMAKLI</t>
  </si>
  <si>
    <t>ZÜMRA AKTAŞ</t>
  </si>
  <si>
    <t>RABİA YILMAZ</t>
  </si>
  <si>
    <t>AMED YALDIZ</t>
  </si>
  <si>
    <t>ALİ İHSAN CÜCİ</t>
  </si>
  <si>
    <t>ESLİM İKRA AYSEL</t>
  </si>
  <si>
    <t>AYLİN ATILĞAN</t>
  </si>
  <si>
    <t>SENA ESMA DARICI</t>
  </si>
  <si>
    <t>HELİN KURNAZ</t>
  </si>
  <si>
    <t>EMİRHAN AYSEL</t>
  </si>
  <si>
    <t>BEYZA BAYRAK</t>
  </si>
  <si>
    <t>YAĞIZ MİRAÇ YILDIZ</t>
  </si>
  <si>
    <t>EYMEN SARI</t>
  </si>
  <si>
    <t>NEHİR GÖL</t>
  </si>
  <si>
    <t>AYAZ EVET</t>
  </si>
  <si>
    <t>ZEYNEP SENA ŞAFAK</t>
  </si>
  <si>
    <t>YAREN GÜNEŞ</t>
  </si>
  <si>
    <t>YİĞİT EFE ASLAN</t>
  </si>
  <si>
    <t>ASEL MARAL ERDEM</t>
  </si>
  <si>
    <t>EMİNE ÖNER</t>
  </si>
  <si>
    <t>CİHAN ALİ TALAY</t>
  </si>
  <si>
    <t>GELİR</t>
  </si>
  <si>
    <t>GİDER</t>
  </si>
  <si>
    <t>DEVREDEN</t>
  </si>
  <si>
    <t>BU YIL</t>
  </si>
  <si>
    <t>GENEL TOPLAM</t>
  </si>
  <si>
    <t>2023 GELİRLER</t>
  </si>
  <si>
    <t>2023 GİDERLER</t>
  </si>
  <si>
    <t>Sıra No</t>
  </si>
  <si>
    <t>TOPLAM</t>
  </si>
  <si>
    <t>2023 GELİRLERİ</t>
  </si>
  <si>
    <t>2023 GİDERLERİ</t>
  </si>
  <si>
    <t>EKAR HIRDAVAT</t>
  </si>
  <si>
    <t>Genel Onarımlar</t>
  </si>
  <si>
    <t>Su Tesisatı Bakım Onarım Giderleri</t>
  </si>
  <si>
    <t>Araç Bakım- Onarım Giderleri</t>
  </si>
  <si>
    <t>Genel Hizmetler</t>
  </si>
  <si>
    <t>KAHVECİOĞLU ASANSÖR</t>
  </si>
  <si>
    <t>K12 BİLİŞİM SAN.TİC .LTD.ŞTİ</t>
  </si>
  <si>
    <t>2022 DEVREDEN</t>
  </si>
  <si>
    <t>2023 GELİRLER TOPLAMI</t>
  </si>
  <si>
    <t>2023 GİDERLER TOPLAMI</t>
  </si>
  <si>
    <t>2023 NET GELİR-GİDER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</si>
</sst>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1"/>
      <color rgb="FF7030A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i/>
      <sz val="10"/>
      <color rgb="FF000000"/>
      <name val="Calibri"/>
      <family val="2"/>
      <charset val="162"/>
      <scheme val="minor"/>
    </font>
    <font>
      <sz val="10"/>
      <color rgb="FF333333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3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14" fontId="3" fillId="0" borderId="4" xfId="0" applyNumberFormat="1" applyFont="1" applyBorder="1" applyAlignment="1">
      <alignment horizontal="left" vertical="center" wrapText="1" shrinkToFit="1"/>
    </xf>
    <xf numFmtId="11" fontId="3" fillId="0" borderId="4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11" fontId="3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1" fontId="3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2" borderId="1" xfId="0" applyFill="1" applyBorder="1"/>
    <xf numFmtId="0" fontId="0" fillId="5" borderId="1" xfId="0" applyFill="1" applyBorder="1"/>
    <xf numFmtId="0" fontId="5" fillId="2" borderId="1" xfId="0" applyFont="1" applyFill="1" applyBorder="1"/>
    <xf numFmtId="0" fontId="5" fillId="4" borderId="1" xfId="0" applyFont="1" applyFill="1" applyBorder="1"/>
    <xf numFmtId="0" fontId="8" fillId="6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/>
    <xf numFmtId="0" fontId="10" fillId="5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0" fontId="3" fillId="7" borderId="1" xfId="0" applyFont="1" applyFill="1" applyBorder="1" applyAlignment="1">
      <alignment horizontal="left" vertical="center" wrapText="1" shrinkToFit="1"/>
    </xf>
    <xf numFmtId="0" fontId="12" fillId="7" borderId="1" xfId="0" applyFont="1" applyFill="1" applyBorder="1" applyAlignment="1">
      <alignment horizontal="left" vertical="center" wrapText="1" shrinkToFit="1"/>
    </xf>
    <xf numFmtId="4" fontId="12" fillId="7" borderId="1" xfId="0" applyNumberFormat="1" applyFont="1" applyFill="1" applyBorder="1" applyAlignment="1">
      <alignment horizontal="left" vertical="center" shrinkToFit="1"/>
    </xf>
    <xf numFmtId="14" fontId="12" fillId="7" borderId="1" xfId="0" applyNumberFormat="1" applyFont="1" applyFill="1" applyBorder="1" applyAlignment="1">
      <alignment horizontal="left" vertical="center" wrapText="1" shrinkToFit="1"/>
    </xf>
    <xf numFmtId="0" fontId="12" fillId="7" borderId="1" xfId="0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/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6"/>
  <sheetViews>
    <sheetView topLeftCell="A7" workbookViewId="0">
      <selection activeCell="J38" sqref="J3:J38"/>
    </sheetView>
  </sheetViews>
  <sheetFormatPr defaultRowHeight="15" x14ac:dyDescent="0.25"/>
  <cols>
    <col min="1" max="1" width="5.42578125" customWidth="1"/>
    <col min="2" max="2" width="18.7109375" bestFit="1" customWidth="1"/>
    <col min="3" max="3" width="7" bestFit="1" customWidth="1"/>
    <col min="4" max="4" width="20.140625" bestFit="1" customWidth="1"/>
    <col min="5" max="5" width="26" bestFit="1" customWidth="1"/>
    <col min="6" max="6" width="10" bestFit="1" customWidth="1"/>
    <col min="7" max="7" width="9.85546875" bestFit="1" customWidth="1"/>
    <col min="8" max="8" width="8.140625" customWidth="1"/>
    <col min="9" max="9" width="9.85546875" bestFit="1" customWidth="1"/>
    <col min="10" max="10" width="5" bestFit="1" customWidth="1"/>
  </cols>
  <sheetData>
    <row r="1" spans="1:14" x14ac:dyDescent="0.25">
      <c r="A1" s="27"/>
      <c r="B1" s="27"/>
      <c r="C1" s="27"/>
      <c r="D1" s="27"/>
      <c r="E1" s="27"/>
      <c r="F1" s="27"/>
      <c r="G1" s="27"/>
      <c r="H1" s="27"/>
      <c r="I1" s="27"/>
    </row>
    <row r="2" spans="1:14" ht="25.5" x14ac:dyDescent="0.25">
      <c r="A2" s="1"/>
      <c r="B2" s="61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  <c r="H2" s="61" t="s">
        <v>6</v>
      </c>
      <c r="I2" s="61" t="s">
        <v>7</v>
      </c>
      <c r="J2" s="2"/>
      <c r="K2" s="3"/>
      <c r="L2" s="3"/>
      <c r="M2" s="3"/>
      <c r="N2" s="3"/>
    </row>
    <row r="3" spans="1:14" s="19" customFormat="1" ht="20.100000000000001" customHeight="1" x14ac:dyDescent="0.25">
      <c r="A3" s="14"/>
      <c r="B3" s="15" t="s">
        <v>8</v>
      </c>
      <c r="C3" s="15" t="s">
        <v>9</v>
      </c>
      <c r="D3" s="15" t="s">
        <v>10</v>
      </c>
      <c r="E3" s="15" t="s">
        <v>11</v>
      </c>
      <c r="F3" s="15">
        <v>500</v>
      </c>
      <c r="G3" s="16">
        <v>45184</v>
      </c>
      <c r="H3" s="17">
        <v>40833600000000</v>
      </c>
      <c r="I3" s="16">
        <v>45184</v>
      </c>
      <c r="J3" s="24">
        <v>1132</v>
      </c>
      <c r="K3" s="18"/>
      <c r="L3" s="18"/>
      <c r="M3" s="18"/>
      <c r="N3" s="18"/>
    </row>
    <row r="4" spans="1:14" s="25" customFormat="1" ht="20.100000000000001" customHeight="1" x14ac:dyDescent="0.25">
      <c r="A4" s="20"/>
      <c r="B4" s="21" t="s">
        <v>8</v>
      </c>
      <c r="C4" s="21" t="s">
        <v>9</v>
      </c>
      <c r="D4" s="21" t="s">
        <v>12</v>
      </c>
      <c r="E4" s="21" t="s">
        <v>11</v>
      </c>
      <c r="F4" s="21">
        <v>500</v>
      </c>
      <c r="G4" s="22">
        <v>45184</v>
      </c>
      <c r="H4" s="23">
        <v>40833600000000</v>
      </c>
      <c r="I4" s="22">
        <v>45184</v>
      </c>
      <c r="J4" s="24">
        <v>1131</v>
      </c>
      <c r="K4" s="24"/>
      <c r="L4" s="24"/>
      <c r="M4" s="24"/>
      <c r="N4" s="24"/>
    </row>
    <row r="5" spans="1:14" s="25" customFormat="1" ht="20.100000000000001" customHeight="1" x14ac:dyDescent="0.25">
      <c r="A5" s="20"/>
      <c r="B5" s="21" t="s">
        <v>8</v>
      </c>
      <c r="C5" s="21" t="s">
        <v>9</v>
      </c>
      <c r="D5" s="21" t="s">
        <v>13</v>
      </c>
      <c r="E5" s="21" t="s">
        <v>11</v>
      </c>
      <c r="F5" s="21">
        <v>500</v>
      </c>
      <c r="G5" s="22">
        <v>45184</v>
      </c>
      <c r="H5" s="23">
        <v>40833600000000</v>
      </c>
      <c r="I5" s="22">
        <v>45184</v>
      </c>
      <c r="J5" s="24">
        <v>1130</v>
      </c>
      <c r="K5" s="24"/>
      <c r="L5" s="24"/>
      <c r="M5" s="24"/>
      <c r="N5" s="24"/>
    </row>
    <row r="6" spans="1:14" s="25" customFormat="1" ht="20.100000000000001" customHeight="1" x14ac:dyDescent="0.25">
      <c r="A6" s="20"/>
      <c r="B6" s="21" t="s">
        <v>8</v>
      </c>
      <c r="C6" s="21" t="s">
        <v>9</v>
      </c>
      <c r="D6" s="21" t="s">
        <v>14</v>
      </c>
      <c r="E6" s="21" t="s">
        <v>11</v>
      </c>
      <c r="F6" s="21">
        <v>500</v>
      </c>
      <c r="G6" s="22">
        <v>45184</v>
      </c>
      <c r="H6" s="23">
        <v>40833600000000</v>
      </c>
      <c r="I6" s="22">
        <v>45184</v>
      </c>
      <c r="J6" s="24">
        <v>1129</v>
      </c>
      <c r="K6" s="24"/>
      <c r="L6" s="24"/>
      <c r="M6" s="24"/>
      <c r="N6" s="24"/>
    </row>
    <row r="7" spans="1:14" s="25" customFormat="1" ht="20.100000000000001" customHeight="1" x14ac:dyDescent="0.25">
      <c r="A7" s="20"/>
      <c r="B7" s="21" t="s">
        <v>8</v>
      </c>
      <c r="C7" s="21" t="s">
        <v>9</v>
      </c>
      <c r="D7" s="21" t="s">
        <v>15</v>
      </c>
      <c r="E7" s="21" t="s">
        <v>11</v>
      </c>
      <c r="F7" s="21">
        <v>500</v>
      </c>
      <c r="G7" s="22">
        <v>45184</v>
      </c>
      <c r="H7" s="23">
        <v>40833600000000</v>
      </c>
      <c r="I7" s="22">
        <v>45184</v>
      </c>
      <c r="J7" s="24">
        <v>1128</v>
      </c>
      <c r="K7" s="24"/>
      <c r="L7" s="24"/>
      <c r="M7" s="24"/>
      <c r="N7" s="24"/>
    </row>
    <row r="8" spans="1:14" s="25" customFormat="1" ht="20.100000000000001" customHeight="1" x14ac:dyDescent="0.25">
      <c r="A8" s="20"/>
      <c r="B8" s="21" t="s">
        <v>8</v>
      </c>
      <c r="C8" s="21" t="s">
        <v>9</v>
      </c>
      <c r="D8" s="21" t="s">
        <v>16</v>
      </c>
      <c r="E8" s="21" t="s">
        <v>11</v>
      </c>
      <c r="F8" s="21">
        <v>500</v>
      </c>
      <c r="G8" s="22">
        <v>45184</v>
      </c>
      <c r="H8" s="23">
        <v>40833600000000</v>
      </c>
      <c r="I8" s="22">
        <v>45184</v>
      </c>
      <c r="J8" s="24">
        <v>1127</v>
      </c>
      <c r="K8" s="24"/>
      <c r="L8" s="24"/>
      <c r="M8" s="24"/>
      <c r="N8" s="24"/>
    </row>
    <row r="9" spans="1:14" s="25" customFormat="1" ht="20.100000000000001" customHeight="1" x14ac:dyDescent="0.25">
      <c r="A9" s="20"/>
      <c r="B9" s="21" t="s">
        <v>17</v>
      </c>
      <c r="C9" s="21" t="s">
        <v>9</v>
      </c>
      <c r="D9" s="21" t="s">
        <v>18</v>
      </c>
      <c r="E9" s="21" t="s">
        <v>19</v>
      </c>
      <c r="F9" s="21">
        <v>81248.2</v>
      </c>
      <c r="G9" s="22">
        <v>45159</v>
      </c>
      <c r="H9" s="21">
        <v>45</v>
      </c>
      <c r="I9" s="22">
        <v>45163</v>
      </c>
      <c r="J9" s="24">
        <v>1126</v>
      </c>
      <c r="K9" s="24"/>
      <c r="L9" s="24"/>
      <c r="M9" s="24"/>
      <c r="N9" s="24"/>
    </row>
    <row r="10" spans="1:14" s="25" customFormat="1" ht="20.100000000000001" customHeight="1" x14ac:dyDescent="0.25">
      <c r="A10" s="20"/>
      <c r="B10" s="21" t="s">
        <v>17</v>
      </c>
      <c r="C10" s="21" t="s">
        <v>9</v>
      </c>
      <c r="D10" s="21" t="s">
        <v>20</v>
      </c>
      <c r="E10" s="21" t="s">
        <v>21</v>
      </c>
      <c r="F10" s="21">
        <v>6720</v>
      </c>
      <c r="G10" s="22">
        <v>45110</v>
      </c>
      <c r="H10" s="21">
        <v>1</v>
      </c>
      <c r="I10" s="22">
        <v>45110</v>
      </c>
      <c r="J10" s="24">
        <v>1125</v>
      </c>
      <c r="K10" s="24"/>
      <c r="L10" s="24"/>
      <c r="M10" s="24"/>
      <c r="N10" s="24"/>
    </row>
    <row r="11" spans="1:14" s="25" customFormat="1" ht="20.100000000000001" customHeight="1" x14ac:dyDescent="0.25">
      <c r="A11" s="20"/>
      <c r="B11" s="21" t="s">
        <v>22</v>
      </c>
      <c r="C11" s="21" t="s">
        <v>9</v>
      </c>
      <c r="D11" s="21" t="s">
        <v>23</v>
      </c>
      <c r="E11" s="21" t="s">
        <v>11</v>
      </c>
      <c r="F11" s="21">
        <v>100</v>
      </c>
      <c r="G11" s="22">
        <v>45072</v>
      </c>
      <c r="H11" s="23">
        <v>40833600000000</v>
      </c>
      <c r="I11" s="22">
        <v>45072</v>
      </c>
      <c r="J11" s="24">
        <v>1124</v>
      </c>
      <c r="K11" s="24"/>
      <c r="L11" s="24"/>
      <c r="M11" s="24"/>
      <c r="N11" s="24"/>
    </row>
    <row r="12" spans="1:14" s="25" customFormat="1" ht="20.100000000000001" customHeight="1" x14ac:dyDescent="0.25">
      <c r="A12" s="20"/>
      <c r="B12" s="21" t="s">
        <v>22</v>
      </c>
      <c r="C12" s="21" t="s">
        <v>9</v>
      </c>
      <c r="D12" s="21" t="s">
        <v>24</v>
      </c>
      <c r="E12" s="21" t="s">
        <v>11</v>
      </c>
      <c r="F12" s="21">
        <v>100</v>
      </c>
      <c r="G12" s="22">
        <v>45072</v>
      </c>
      <c r="H12" s="23">
        <v>40833600000000</v>
      </c>
      <c r="I12" s="22">
        <v>45072</v>
      </c>
      <c r="J12" s="24">
        <v>1123</v>
      </c>
      <c r="K12" s="24"/>
      <c r="L12" s="24"/>
      <c r="M12" s="24"/>
      <c r="N12" s="24"/>
    </row>
    <row r="13" spans="1:14" s="25" customFormat="1" ht="20.100000000000001" customHeight="1" x14ac:dyDescent="0.25">
      <c r="A13" s="20"/>
      <c r="B13" s="21" t="s">
        <v>22</v>
      </c>
      <c r="C13" s="21" t="s">
        <v>9</v>
      </c>
      <c r="D13" s="21" t="s">
        <v>25</v>
      </c>
      <c r="E13" s="21" t="s">
        <v>11</v>
      </c>
      <c r="F13" s="21">
        <v>100</v>
      </c>
      <c r="G13" s="22">
        <v>45072</v>
      </c>
      <c r="H13" s="23">
        <v>40833600000000</v>
      </c>
      <c r="I13" s="22">
        <v>45072</v>
      </c>
      <c r="J13" s="24">
        <v>1122</v>
      </c>
      <c r="K13" s="24"/>
      <c r="L13" s="24"/>
      <c r="M13" s="24"/>
      <c r="N13" s="24"/>
    </row>
    <row r="14" spans="1:14" s="25" customFormat="1" ht="20.100000000000001" customHeight="1" x14ac:dyDescent="0.25">
      <c r="A14" s="20"/>
      <c r="B14" s="21" t="s">
        <v>22</v>
      </c>
      <c r="C14" s="21" t="s">
        <v>9</v>
      </c>
      <c r="D14" s="21" t="s">
        <v>26</v>
      </c>
      <c r="E14" s="21" t="s">
        <v>11</v>
      </c>
      <c r="F14" s="21">
        <v>70</v>
      </c>
      <c r="G14" s="22">
        <v>45072</v>
      </c>
      <c r="H14" s="23">
        <v>40833600000000</v>
      </c>
      <c r="I14" s="22">
        <v>45072</v>
      </c>
      <c r="J14" s="24">
        <v>1121</v>
      </c>
      <c r="K14" s="24"/>
      <c r="L14" s="24"/>
      <c r="M14" s="24"/>
      <c r="N14" s="24"/>
    </row>
    <row r="15" spans="1:14" s="25" customFormat="1" ht="20.100000000000001" customHeight="1" x14ac:dyDescent="0.25">
      <c r="A15" s="20"/>
      <c r="B15" s="21" t="s">
        <v>22</v>
      </c>
      <c r="C15" s="21" t="s">
        <v>9</v>
      </c>
      <c r="D15" s="21" t="s">
        <v>27</v>
      </c>
      <c r="E15" s="21" t="s">
        <v>11</v>
      </c>
      <c r="F15" s="21">
        <v>100</v>
      </c>
      <c r="G15" s="22">
        <v>45072</v>
      </c>
      <c r="H15" s="23">
        <v>40833600000000</v>
      </c>
      <c r="I15" s="22">
        <v>45072</v>
      </c>
      <c r="J15" s="24">
        <v>1120</v>
      </c>
      <c r="K15" s="24"/>
      <c r="L15" s="24"/>
      <c r="M15" s="24"/>
      <c r="N15" s="24"/>
    </row>
    <row r="16" spans="1:14" s="25" customFormat="1" ht="20.100000000000001" customHeight="1" x14ac:dyDescent="0.25">
      <c r="A16" s="20"/>
      <c r="B16" s="21" t="s">
        <v>22</v>
      </c>
      <c r="C16" s="21" t="s">
        <v>9</v>
      </c>
      <c r="D16" s="21" t="s">
        <v>28</v>
      </c>
      <c r="E16" s="21" t="s">
        <v>11</v>
      </c>
      <c r="F16" s="21">
        <v>100</v>
      </c>
      <c r="G16" s="22">
        <v>45072</v>
      </c>
      <c r="H16" s="23">
        <v>40833600000000</v>
      </c>
      <c r="I16" s="22">
        <v>45072</v>
      </c>
      <c r="J16" s="24">
        <v>1119</v>
      </c>
      <c r="K16" s="24"/>
      <c r="L16" s="24"/>
      <c r="M16" s="24"/>
      <c r="N16" s="24"/>
    </row>
    <row r="17" spans="1:14" s="25" customFormat="1" ht="20.100000000000001" customHeight="1" x14ac:dyDescent="0.25">
      <c r="A17" s="20"/>
      <c r="B17" s="21" t="s">
        <v>22</v>
      </c>
      <c r="C17" s="21" t="s">
        <v>9</v>
      </c>
      <c r="D17" s="21" t="s">
        <v>29</v>
      </c>
      <c r="E17" s="21" t="s">
        <v>11</v>
      </c>
      <c r="F17" s="21">
        <v>100</v>
      </c>
      <c r="G17" s="22">
        <v>45072</v>
      </c>
      <c r="H17" s="23">
        <v>40833600000000</v>
      </c>
      <c r="I17" s="22">
        <v>45072</v>
      </c>
      <c r="J17" s="24">
        <v>1118</v>
      </c>
      <c r="K17" s="24"/>
      <c r="L17" s="24"/>
      <c r="M17" s="24"/>
      <c r="N17" s="24"/>
    </row>
    <row r="18" spans="1:14" s="25" customFormat="1" ht="20.100000000000001" customHeight="1" x14ac:dyDescent="0.25">
      <c r="A18" s="20"/>
      <c r="B18" s="21" t="s">
        <v>17</v>
      </c>
      <c r="C18" s="21" t="s">
        <v>9</v>
      </c>
      <c r="D18" s="21" t="s">
        <v>30</v>
      </c>
      <c r="E18" s="21" t="s">
        <v>11</v>
      </c>
      <c r="F18" s="21">
        <v>100</v>
      </c>
      <c r="G18" s="22">
        <v>45027</v>
      </c>
      <c r="H18" s="23">
        <v>40833600000000</v>
      </c>
      <c r="I18" s="22">
        <v>45027</v>
      </c>
      <c r="J18" s="24">
        <v>1117</v>
      </c>
      <c r="K18" s="24"/>
      <c r="L18" s="24"/>
      <c r="M18" s="24"/>
      <c r="N18" s="24"/>
    </row>
    <row r="19" spans="1:14" s="25" customFormat="1" ht="20.100000000000001" customHeight="1" x14ac:dyDescent="0.25">
      <c r="A19" s="20"/>
      <c r="B19" s="21" t="s">
        <v>22</v>
      </c>
      <c r="C19" s="21" t="s">
        <v>9</v>
      </c>
      <c r="D19" s="21" t="s">
        <v>31</v>
      </c>
      <c r="E19" s="21" t="s">
        <v>11</v>
      </c>
      <c r="F19" s="21">
        <v>100</v>
      </c>
      <c r="G19" s="22">
        <v>45021</v>
      </c>
      <c r="H19" s="23">
        <v>40833600000000</v>
      </c>
      <c r="I19" s="22">
        <v>45021</v>
      </c>
      <c r="J19" s="24">
        <v>1116</v>
      </c>
      <c r="K19" s="24"/>
      <c r="L19" s="24"/>
      <c r="M19" s="24"/>
      <c r="N19" s="24"/>
    </row>
    <row r="20" spans="1:14" s="25" customFormat="1" ht="20.100000000000001" customHeight="1" x14ac:dyDescent="0.25">
      <c r="A20" s="20"/>
      <c r="B20" s="21" t="s">
        <v>8</v>
      </c>
      <c r="C20" s="21" t="s">
        <v>9</v>
      </c>
      <c r="D20" s="21" t="s">
        <v>32</v>
      </c>
      <c r="E20" s="21" t="s">
        <v>11</v>
      </c>
      <c r="F20" s="21">
        <v>100</v>
      </c>
      <c r="G20" s="22">
        <v>45016</v>
      </c>
      <c r="H20" s="23">
        <v>40833600000000</v>
      </c>
      <c r="I20" s="22">
        <v>45016</v>
      </c>
      <c r="J20" s="24">
        <v>1115</v>
      </c>
      <c r="K20" s="24"/>
      <c r="L20" s="24"/>
      <c r="M20" s="24"/>
      <c r="N20" s="24"/>
    </row>
    <row r="21" spans="1:14" s="25" customFormat="1" ht="20.100000000000001" customHeight="1" x14ac:dyDescent="0.25">
      <c r="A21" s="20"/>
      <c r="B21" s="21" t="s">
        <v>8</v>
      </c>
      <c r="C21" s="21" t="s">
        <v>9</v>
      </c>
      <c r="D21" s="21" t="s">
        <v>33</v>
      </c>
      <c r="E21" s="21" t="s">
        <v>11</v>
      </c>
      <c r="F21" s="21">
        <v>100</v>
      </c>
      <c r="G21" s="22">
        <v>45016</v>
      </c>
      <c r="H21" s="23">
        <v>40833600000000</v>
      </c>
      <c r="I21" s="22">
        <v>45016</v>
      </c>
      <c r="J21" s="24">
        <v>1114</v>
      </c>
      <c r="K21" s="24"/>
      <c r="L21" s="24"/>
      <c r="M21" s="24"/>
      <c r="N21" s="24"/>
    </row>
    <row r="22" spans="1:14" s="25" customFormat="1" ht="20.100000000000001" customHeight="1" x14ac:dyDescent="0.25">
      <c r="A22" s="20"/>
      <c r="B22" s="21" t="s">
        <v>8</v>
      </c>
      <c r="C22" s="21" t="s">
        <v>9</v>
      </c>
      <c r="D22" s="21" t="s">
        <v>34</v>
      </c>
      <c r="E22" s="21" t="s">
        <v>11</v>
      </c>
      <c r="F22" s="21">
        <v>100</v>
      </c>
      <c r="G22" s="22">
        <v>45016</v>
      </c>
      <c r="H22" s="23">
        <v>40833600000000</v>
      </c>
      <c r="I22" s="22">
        <v>45016</v>
      </c>
      <c r="J22" s="24">
        <v>1113</v>
      </c>
      <c r="K22" s="24"/>
      <c r="L22" s="24"/>
      <c r="M22" s="24"/>
      <c r="N22" s="24"/>
    </row>
    <row r="23" spans="1:14" s="25" customFormat="1" ht="20.100000000000001" customHeight="1" x14ac:dyDescent="0.25">
      <c r="A23" s="20"/>
      <c r="B23" s="21" t="s">
        <v>8</v>
      </c>
      <c r="C23" s="21" t="s">
        <v>9</v>
      </c>
      <c r="D23" s="21" t="s">
        <v>35</v>
      </c>
      <c r="E23" s="21" t="s">
        <v>11</v>
      </c>
      <c r="F23" s="21">
        <v>100</v>
      </c>
      <c r="G23" s="22">
        <v>45016</v>
      </c>
      <c r="H23" s="23">
        <v>40833600000000</v>
      </c>
      <c r="I23" s="22">
        <v>45016</v>
      </c>
      <c r="J23" s="24">
        <v>1112</v>
      </c>
      <c r="K23" s="24"/>
      <c r="L23" s="24"/>
      <c r="M23" s="24"/>
      <c r="N23" s="24"/>
    </row>
    <row r="24" spans="1:14" s="25" customFormat="1" ht="20.100000000000001" customHeight="1" x14ac:dyDescent="0.25">
      <c r="A24" s="20"/>
      <c r="B24" s="21" t="s">
        <v>8</v>
      </c>
      <c r="C24" s="21" t="s">
        <v>9</v>
      </c>
      <c r="D24" s="21" t="s">
        <v>36</v>
      </c>
      <c r="E24" s="21" t="s">
        <v>11</v>
      </c>
      <c r="F24" s="21">
        <v>100</v>
      </c>
      <c r="G24" s="22">
        <v>45016</v>
      </c>
      <c r="H24" s="23">
        <v>40833600000000</v>
      </c>
      <c r="I24" s="22">
        <v>45016</v>
      </c>
      <c r="J24" s="24">
        <v>1111</v>
      </c>
      <c r="K24" s="24"/>
      <c r="L24" s="24"/>
      <c r="M24" s="24"/>
      <c r="N24" s="24"/>
    </row>
    <row r="25" spans="1:14" s="25" customFormat="1" ht="20.100000000000001" customHeight="1" x14ac:dyDescent="0.25">
      <c r="A25" s="20"/>
      <c r="B25" s="21" t="s">
        <v>8</v>
      </c>
      <c r="C25" s="21" t="s">
        <v>9</v>
      </c>
      <c r="D25" s="21" t="s">
        <v>37</v>
      </c>
      <c r="E25" s="21" t="s">
        <v>11</v>
      </c>
      <c r="F25" s="21">
        <v>100</v>
      </c>
      <c r="G25" s="22">
        <v>45016</v>
      </c>
      <c r="H25" s="23">
        <v>40833600000000</v>
      </c>
      <c r="I25" s="22">
        <v>45016</v>
      </c>
      <c r="J25" s="24">
        <v>1110</v>
      </c>
      <c r="K25" s="24"/>
      <c r="L25" s="24"/>
      <c r="M25" s="24"/>
      <c r="N25" s="24"/>
    </row>
    <row r="26" spans="1:14" s="25" customFormat="1" ht="20.100000000000001" customHeight="1" x14ac:dyDescent="0.25">
      <c r="A26" s="20"/>
      <c r="B26" s="21" t="s">
        <v>8</v>
      </c>
      <c r="C26" s="21" t="s">
        <v>9</v>
      </c>
      <c r="D26" s="21" t="s">
        <v>38</v>
      </c>
      <c r="E26" s="21" t="s">
        <v>11</v>
      </c>
      <c r="F26" s="21">
        <v>100</v>
      </c>
      <c r="G26" s="22">
        <v>45016</v>
      </c>
      <c r="H26" s="23">
        <v>40833600000000</v>
      </c>
      <c r="I26" s="22">
        <v>45016</v>
      </c>
      <c r="J26" s="24">
        <v>1109</v>
      </c>
      <c r="K26" s="24"/>
      <c r="L26" s="24"/>
      <c r="M26" s="24"/>
      <c r="N26" s="24"/>
    </row>
    <row r="27" spans="1:14" s="25" customFormat="1" ht="20.100000000000001" customHeight="1" x14ac:dyDescent="0.25">
      <c r="A27" s="20"/>
      <c r="B27" s="21" t="s">
        <v>8</v>
      </c>
      <c r="C27" s="21" t="s">
        <v>9</v>
      </c>
      <c r="D27" s="21" t="s">
        <v>39</v>
      </c>
      <c r="E27" s="21" t="s">
        <v>11</v>
      </c>
      <c r="F27" s="21">
        <v>100</v>
      </c>
      <c r="G27" s="22">
        <v>45016</v>
      </c>
      <c r="H27" s="23">
        <v>40833600000000</v>
      </c>
      <c r="I27" s="22">
        <v>45016</v>
      </c>
      <c r="J27" s="24">
        <v>1108</v>
      </c>
      <c r="K27" s="26"/>
      <c r="L27" s="26"/>
      <c r="M27" s="26"/>
      <c r="N27" s="26"/>
    </row>
    <row r="28" spans="1:14" s="25" customFormat="1" ht="20.100000000000001" customHeight="1" x14ac:dyDescent="0.25">
      <c r="A28" s="20"/>
      <c r="B28" s="21" t="s">
        <v>8</v>
      </c>
      <c r="C28" s="21" t="s">
        <v>9</v>
      </c>
      <c r="D28" s="21" t="s">
        <v>40</v>
      </c>
      <c r="E28" s="21" t="s">
        <v>11</v>
      </c>
      <c r="F28" s="21">
        <v>100</v>
      </c>
      <c r="G28" s="22">
        <v>45016</v>
      </c>
      <c r="H28" s="23">
        <v>40833600000000</v>
      </c>
      <c r="I28" s="22">
        <v>45016</v>
      </c>
      <c r="J28" s="24">
        <v>1107</v>
      </c>
      <c r="K28" s="26"/>
      <c r="L28" s="26"/>
      <c r="M28" s="26"/>
      <c r="N28" s="26"/>
    </row>
    <row r="29" spans="1:14" s="25" customFormat="1" ht="20.100000000000001" customHeight="1" x14ac:dyDescent="0.25">
      <c r="A29" s="20"/>
      <c r="B29" s="21" t="s">
        <v>8</v>
      </c>
      <c r="C29" s="21" t="s">
        <v>9</v>
      </c>
      <c r="D29" s="21" t="s">
        <v>41</v>
      </c>
      <c r="E29" s="21" t="s">
        <v>11</v>
      </c>
      <c r="F29" s="21">
        <v>100</v>
      </c>
      <c r="G29" s="22">
        <v>45016</v>
      </c>
      <c r="H29" s="23">
        <v>40833600000000</v>
      </c>
      <c r="I29" s="22">
        <v>45016</v>
      </c>
      <c r="J29" s="24">
        <v>1106</v>
      </c>
      <c r="K29" s="26"/>
      <c r="L29" s="26"/>
      <c r="M29" s="26"/>
      <c r="N29" s="26"/>
    </row>
    <row r="30" spans="1:14" s="25" customFormat="1" ht="20.100000000000001" customHeight="1" x14ac:dyDescent="0.25">
      <c r="A30" s="20"/>
      <c r="B30" s="21" t="s">
        <v>8</v>
      </c>
      <c r="C30" s="21" t="s">
        <v>9</v>
      </c>
      <c r="D30" s="21" t="s">
        <v>42</v>
      </c>
      <c r="E30" s="21" t="s">
        <v>11</v>
      </c>
      <c r="F30" s="21">
        <v>100</v>
      </c>
      <c r="G30" s="22">
        <v>45016</v>
      </c>
      <c r="H30" s="23">
        <v>40833600000000</v>
      </c>
      <c r="I30" s="22">
        <v>45016</v>
      </c>
      <c r="J30" s="24">
        <v>1105</v>
      </c>
      <c r="K30" s="26"/>
      <c r="L30" s="26"/>
      <c r="M30" s="26"/>
      <c r="N30" s="26"/>
    </row>
    <row r="31" spans="1:14" s="25" customFormat="1" ht="20.100000000000001" customHeight="1" x14ac:dyDescent="0.25">
      <c r="A31" s="20"/>
      <c r="B31" s="21" t="s">
        <v>8</v>
      </c>
      <c r="C31" s="21" t="s">
        <v>9</v>
      </c>
      <c r="D31" s="21" t="s">
        <v>43</v>
      </c>
      <c r="E31" s="21" t="s">
        <v>11</v>
      </c>
      <c r="F31" s="21">
        <v>100</v>
      </c>
      <c r="G31" s="22">
        <v>45016</v>
      </c>
      <c r="H31" s="23">
        <v>40833600000000</v>
      </c>
      <c r="I31" s="22">
        <v>45016</v>
      </c>
      <c r="J31" s="24">
        <v>1104</v>
      </c>
      <c r="K31" s="26"/>
      <c r="L31" s="26"/>
      <c r="M31" s="26"/>
      <c r="N31" s="26"/>
    </row>
    <row r="32" spans="1:14" s="25" customFormat="1" ht="20.100000000000001" customHeight="1" x14ac:dyDescent="0.25">
      <c r="A32" s="20"/>
      <c r="B32" s="21" t="s">
        <v>8</v>
      </c>
      <c r="C32" s="21" t="s">
        <v>9</v>
      </c>
      <c r="D32" s="21" t="s">
        <v>44</v>
      </c>
      <c r="E32" s="21" t="s">
        <v>11</v>
      </c>
      <c r="F32" s="21">
        <v>100</v>
      </c>
      <c r="G32" s="22">
        <v>45016</v>
      </c>
      <c r="H32" s="23">
        <v>40833600000000</v>
      </c>
      <c r="I32" s="22">
        <v>45016</v>
      </c>
      <c r="J32" s="24">
        <v>1103</v>
      </c>
      <c r="K32" s="26"/>
      <c r="L32" s="26"/>
      <c r="M32" s="26"/>
      <c r="N32" s="26"/>
    </row>
    <row r="33" spans="1:14" s="25" customFormat="1" ht="20.100000000000001" customHeight="1" x14ac:dyDescent="0.25">
      <c r="A33" s="20"/>
      <c r="B33" s="21" t="s">
        <v>8</v>
      </c>
      <c r="C33" s="21" t="s">
        <v>9</v>
      </c>
      <c r="D33" s="21" t="s">
        <v>45</v>
      </c>
      <c r="E33" s="21" t="s">
        <v>11</v>
      </c>
      <c r="F33" s="21">
        <v>100</v>
      </c>
      <c r="G33" s="22">
        <v>45016</v>
      </c>
      <c r="H33" s="23">
        <v>40833600000000</v>
      </c>
      <c r="I33" s="22">
        <v>45016</v>
      </c>
      <c r="J33" s="24">
        <v>1102</v>
      </c>
      <c r="K33" s="26"/>
      <c r="L33" s="26"/>
      <c r="M33" s="26"/>
      <c r="N33" s="26"/>
    </row>
    <row r="34" spans="1:14" s="25" customFormat="1" ht="20.100000000000001" customHeight="1" x14ac:dyDescent="0.25">
      <c r="A34" s="20"/>
      <c r="B34" s="21" t="s">
        <v>8</v>
      </c>
      <c r="C34" s="21" t="s">
        <v>9</v>
      </c>
      <c r="D34" s="21" t="s">
        <v>46</v>
      </c>
      <c r="E34" s="21" t="s">
        <v>11</v>
      </c>
      <c r="F34" s="21">
        <v>100</v>
      </c>
      <c r="G34" s="22">
        <v>45016</v>
      </c>
      <c r="H34" s="23">
        <v>40833600000000</v>
      </c>
      <c r="I34" s="22">
        <v>45016</v>
      </c>
      <c r="J34" s="24">
        <v>1101</v>
      </c>
      <c r="K34" s="26"/>
      <c r="L34" s="26"/>
      <c r="M34" s="26"/>
      <c r="N34" s="26"/>
    </row>
    <row r="35" spans="1:14" s="25" customFormat="1" ht="20.100000000000001" customHeight="1" x14ac:dyDescent="0.25">
      <c r="A35" s="20"/>
      <c r="B35" s="21" t="s">
        <v>8</v>
      </c>
      <c r="C35" s="21" t="s">
        <v>9</v>
      </c>
      <c r="D35" s="21" t="s">
        <v>47</v>
      </c>
      <c r="E35" s="21" t="s">
        <v>11</v>
      </c>
      <c r="F35" s="21">
        <v>200</v>
      </c>
      <c r="G35" s="22">
        <v>45016</v>
      </c>
      <c r="H35" s="23">
        <v>40833600000000</v>
      </c>
      <c r="I35" s="22">
        <v>45016</v>
      </c>
      <c r="J35" s="24">
        <v>1100</v>
      </c>
      <c r="K35" s="26"/>
      <c r="L35" s="26"/>
      <c r="M35" s="26"/>
      <c r="N35" s="26"/>
    </row>
    <row r="36" spans="1:14" s="25" customFormat="1" ht="20.100000000000001" customHeight="1" x14ac:dyDescent="0.25">
      <c r="A36" s="20"/>
      <c r="B36" s="21" t="s">
        <v>22</v>
      </c>
      <c r="C36" s="21" t="s">
        <v>9</v>
      </c>
      <c r="D36" s="21" t="s">
        <v>48</v>
      </c>
      <c r="E36" s="21" t="s">
        <v>11</v>
      </c>
      <c r="F36" s="21">
        <v>100</v>
      </c>
      <c r="G36" s="22">
        <v>44999</v>
      </c>
      <c r="H36" s="23">
        <v>40833600000000</v>
      </c>
      <c r="I36" s="22">
        <v>44999</v>
      </c>
      <c r="J36" s="24">
        <v>1099</v>
      </c>
      <c r="K36" s="26"/>
      <c r="L36" s="26"/>
      <c r="M36" s="26"/>
      <c r="N36" s="26"/>
    </row>
    <row r="37" spans="1:14" s="25" customFormat="1" ht="20.100000000000001" customHeight="1" x14ac:dyDescent="0.25">
      <c r="A37" s="20"/>
      <c r="B37" s="21" t="s">
        <v>17</v>
      </c>
      <c r="C37" s="21" t="s">
        <v>9</v>
      </c>
      <c r="D37" s="21" t="s">
        <v>49</v>
      </c>
      <c r="E37" s="21" t="s">
        <v>11</v>
      </c>
      <c r="F37" s="21">
        <v>2400</v>
      </c>
      <c r="G37" s="22">
        <v>44946</v>
      </c>
      <c r="H37" s="23">
        <v>40833600000000</v>
      </c>
      <c r="I37" s="22">
        <v>44946</v>
      </c>
      <c r="J37" s="24">
        <v>1098</v>
      </c>
      <c r="K37" s="26"/>
      <c r="L37" s="26"/>
      <c r="M37" s="26"/>
      <c r="N37" s="26"/>
    </row>
    <row r="38" spans="1:14" s="25" customFormat="1" ht="20.100000000000001" customHeight="1" x14ac:dyDescent="0.25">
      <c r="A38" s="20"/>
      <c r="B38" s="21" t="s">
        <v>8</v>
      </c>
      <c r="C38" s="21" t="s">
        <v>9</v>
      </c>
      <c r="D38" s="21" t="s">
        <v>50</v>
      </c>
      <c r="E38" s="21" t="s">
        <v>11</v>
      </c>
      <c r="F38" s="21">
        <v>100</v>
      </c>
      <c r="G38" s="22">
        <v>44935</v>
      </c>
      <c r="H38" s="23">
        <v>40833600000000</v>
      </c>
      <c r="I38" s="22">
        <v>44935</v>
      </c>
      <c r="J38" s="24">
        <v>1097</v>
      </c>
      <c r="K38" s="26"/>
      <c r="L38" s="26"/>
      <c r="M38" s="26"/>
      <c r="N38" s="26"/>
    </row>
    <row r="39" spans="1:14" x14ac:dyDescent="0.25">
      <c r="A39" s="3"/>
      <c r="B39" s="4" t="s">
        <v>51</v>
      </c>
      <c r="C39" s="5"/>
      <c r="D39" s="4" t="s">
        <v>52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x14ac:dyDescent="0.25">
      <c r="A40" s="3"/>
      <c r="B40" s="4" t="s">
        <v>53</v>
      </c>
      <c r="C40" s="5"/>
      <c r="D40" s="4" t="s">
        <v>53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x14ac:dyDescent="0.25">
      <c r="A41" s="3"/>
      <c r="B41" s="6">
        <v>196081.28</v>
      </c>
      <c r="C41" s="5"/>
      <c r="D41" s="7">
        <v>84179.72</v>
      </c>
      <c r="E41" s="62"/>
      <c r="F41" s="63"/>
      <c r="G41" s="63"/>
      <c r="H41" s="63"/>
      <c r="I41" s="63"/>
      <c r="J41" s="63"/>
      <c r="K41" s="63"/>
      <c r="L41" s="63"/>
      <c r="M41" s="63"/>
      <c r="N41" s="63"/>
    </row>
    <row r="42" spans="1:14" x14ac:dyDescent="0.25">
      <c r="A42" s="3"/>
      <c r="B42" s="8" t="s">
        <v>54</v>
      </c>
      <c r="C42" s="5"/>
      <c r="D42" s="9" t="s">
        <v>54</v>
      </c>
      <c r="E42" s="62"/>
      <c r="F42" s="63"/>
      <c r="G42" s="63"/>
      <c r="H42" s="63"/>
      <c r="I42" s="63"/>
      <c r="J42" s="63"/>
      <c r="K42" s="63"/>
      <c r="L42" s="63"/>
      <c r="M42" s="63"/>
      <c r="N42" s="63"/>
    </row>
    <row r="43" spans="1:14" x14ac:dyDescent="0.25">
      <c r="A43" s="3"/>
      <c r="B43" s="10">
        <v>96138.2</v>
      </c>
      <c r="C43" s="5"/>
      <c r="D43" s="10">
        <v>8273.01</v>
      </c>
      <c r="E43" s="62"/>
      <c r="F43" s="63"/>
      <c r="G43" s="63"/>
      <c r="H43" s="63"/>
      <c r="I43" s="63"/>
      <c r="J43" s="63"/>
      <c r="K43" s="63"/>
      <c r="L43" s="63"/>
      <c r="M43" s="63"/>
      <c r="N43" s="63"/>
    </row>
    <row r="44" spans="1:14" x14ac:dyDescent="0.25">
      <c r="A44" s="3"/>
      <c r="B44" s="11" t="s">
        <v>55</v>
      </c>
      <c r="C44" s="3"/>
      <c r="D44" s="11" t="s">
        <v>55</v>
      </c>
      <c r="E44" s="62"/>
      <c r="F44" s="63"/>
      <c r="G44" s="63"/>
      <c r="H44" s="63"/>
      <c r="I44" s="63"/>
      <c r="J44" s="63"/>
      <c r="K44" s="63"/>
      <c r="L44" s="63"/>
      <c r="M44" s="63"/>
      <c r="N44" s="63"/>
    </row>
    <row r="45" spans="1:14" x14ac:dyDescent="0.25">
      <c r="A45" s="3"/>
      <c r="B45" s="12">
        <v>292219.48</v>
      </c>
      <c r="C45" s="3"/>
      <c r="D45" s="12">
        <v>92452.73</v>
      </c>
      <c r="E45" s="3"/>
      <c r="F45" s="13">
        <v>199766.75</v>
      </c>
      <c r="G45" s="63"/>
      <c r="H45" s="63"/>
      <c r="I45" s="63"/>
      <c r="J45" s="63"/>
      <c r="K45" s="63"/>
      <c r="L45" s="63"/>
      <c r="M45" s="63"/>
      <c r="N45" s="63"/>
    </row>
    <row r="46" spans="1:14" x14ac:dyDescent="0.25">
      <c r="A46" s="3"/>
      <c r="B46" s="5"/>
      <c r="C46" s="5"/>
      <c r="D46" s="5"/>
    </row>
  </sheetData>
  <autoFilter ref="A1:I1"/>
  <mergeCells count="7">
    <mergeCell ref="E44:N44"/>
    <mergeCell ref="G45:N45"/>
    <mergeCell ref="E39:N39"/>
    <mergeCell ref="E40:N40"/>
    <mergeCell ref="E41:N41"/>
    <mergeCell ref="E42:N42"/>
    <mergeCell ref="E43:N43"/>
  </mergeCells>
  <pageMargins left="0.31496062992125984" right="0.19685039370078741" top="0.74803149606299213" bottom="0.74803149606299213" header="0.31496062992125984" footer="0.31496062992125984"/>
  <pageSetup paperSize="9" scale="6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3"/>
  <sheetViews>
    <sheetView tabSelected="1" workbookViewId="0">
      <pane ySplit="3" topLeftCell="A4" activePane="bottomLeft" state="frozen"/>
      <selection pane="bottomLeft" activeCell="P43" sqref="P43"/>
    </sheetView>
  </sheetViews>
  <sheetFormatPr defaultRowHeight="15" x14ac:dyDescent="0.25"/>
  <cols>
    <col min="1" max="1" width="5.42578125" customWidth="1"/>
    <col min="2" max="2" width="18.7109375" bestFit="1" customWidth="1"/>
    <col min="3" max="3" width="9.7109375" customWidth="1"/>
    <col min="4" max="4" width="20.7109375" customWidth="1"/>
    <col min="5" max="5" width="26.7109375" customWidth="1"/>
    <col min="6" max="7" width="10.7109375" customWidth="1"/>
    <col min="8" max="8" width="12.7109375" customWidth="1"/>
    <col min="9" max="9" width="10.7109375" customWidth="1"/>
    <col min="10" max="10" width="4" hidden="1" customWidth="1"/>
    <col min="11" max="11" width="5.42578125" customWidth="1"/>
    <col min="12" max="12" width="18.7109375" bestFit="1" customWidth="1"/>
    <col min="13" max="13" width="9.7109375" customWidth="1"/>
    <col min="14" max="14" width="20.7109375" customWidth="1"/>
    <col min="15" max="15" width="26.7109375" customWidth="1"/>
    <col min="16" max="17" width="10.7109375" customWidth="1"/>
    <col min="18" max="18" width="12.7109375" customWidth="1"/>
    <col min="19" max="19" width="10.7109375" customWidth="1"/>
  </cols>
  <sheetData>
    <row r="1" spans="1:19" ht="15" customHeight="1" x14ac:dyDescent="0.25">
      <c r="A1" s="64" t="s">
        <v>56</v>
      </c>
      <c r="B1" s="65"/>
      <c r="C1" s="65"/>
      <c r="D1" s="65"/>
      <c r="E1" s="65"/>
      <c r="F1" s="65"/>
      <c r="G1" s="65"/>
      <c r="H1" s="65"/>
      <c r="I1" s="66"/>
      <c r="K1" s="67" t="s">
        <v>57</v>
      </c>
      <c r="L1" s="68"/>
      <c r="M1" s="68"/>
      <c r="N1" s="68"/>
      <c r="O1" s="68"/>
      <c r="P1" s="68"/>
      <c r="Q1" s="68"/>
      <c r="R1" s="68"/>
      <c r="S1" s="69"/>
    </row>
    <row r="2" spans="1:19" ht="15" customHeight="1" x14ac:dyDescent="0.25">
      <c r="A2" s="32"/>
      <c r="B2" s="32"/>
      <c r="C2" s="32"/>
      <c r="D2" s="32"/>
      <c r="E2" s="35"/>
      <c r="F2" s="34"/>
      <c r="G2" s="32"/>
      <c r="H2" s="33" t="s">
        <v>53</v>
      </c>
      <c r="I2" s="34">
        <v>196081.28</v>
      </c>
      <c r="K2" s="37"/>
      <c r="L2" s="37"/>
      <c r="M2" s="37"/>
      <c r="N2" s="37"/>
      <c r="O2" s="38"/>
      <c r="P2" s="39"/>
      <c r="Q2" s="37"/>
      <c r="R2" s="40" t="s">
        <v>53</v>
      </c>
      <c r="S2" s="36">
        <v>84179.72</v>
      </c>
    </row>
    <row r="3" spans="1:19" ht="25.5" x14ac:dyDescent="0.25">
      <c r="A3" s="1" t="s">
        <v>58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K3" s="1" t="s">
        <v>58</v>
      </c>
      <c r="L3" s="1" t="s">
        <v>0</v>
      </c>
      <c r="M3" s="1" t="s">
        <v>1</v>
      </c>
      <c r="N3" s="1" t="s">
        <v>2</v>
      </c>
      <c r="O3" s="1" t="s">
        <v>3</v>
      </c>
      <c r="P3" s="1" t="s">
        <v>4</v>
      </c>
      <c r="Q3" s="1" t="s">
        <v>5</v>
      </c>
      <c r="R3" s="1" t="s">
        <v>6</v>
      </c>
      <c r="S3" s="1" t="s">
        <v>7</v>
      </c>
    </row>
    <row r="4" spans="1:19" x14ac:dyDescent="0.25">
      <c r="A4" s="41"/>
      <c r="B4" s="41"/>
      <c r="C4" s="41"/>
      <c r="D4" s="41"/>
      <c r="E4" s="41"/>
      <c r="F4" s="41"/>
      <c r="G4" s="41"/>
      <c r="H4" s="41"/>
      <c r="I4" s="41"/>
      <c r="K4" s="42"/>
      <c r="L4" s="42"/>
      <c r="M4" s="42"/>
      <c r="N4" s="42"/>
      <c r="O4" s="42"/>
      <c r="P4" s="42"/>
      <c r="Q4" s="42"/>
      <c r="R4" s="42"/>
      <c r="S4" s="42"/>
    </row>
    <row r="5" spans="1:19" ht="12.95" customHeight="1" x14ac:dyDescent="0.25">
      <c r="A5" s="28">
        <v>1097</v>
      </c>
      <c r="B5" s="29" t="s">
        <v>8</v>
      </c>
      <c r="C5" s="29" t="s">
        <v>9</v>
      </c>
      <c r="D5" s="29" t="s">
        <v>50</v>
      </c>
      <c r="E5" s="29" t="s">
        <v>11</v>
      </c>
      <c r="F5" s="29">
        <v>100</v>
      </c>
      <c r="G5" s="30">
        <v>44935</v>
      </c>
      <c r="H5" s="31">
        <v>40833600000000</v>
      </c>
      <c r="I5" s="30">
        <v>44935</v>
      </c>
      <c r="K5" s="54"/>
      <c r="L5" s="55" t="s">
        <v>17</v>
      </c>
      <c r="M5" s="55" t="s">
        <v>9</v>
      </c>
      <c r="N5" s="55" t="s">
        <v>62</v>
      </c>
      <c r="O5" s="55" t="s">
        <v>63</v>
      </c>
      <c r="P5" s="56">
        <v>1540.01</v>
      </c>
      <c r="Q5" s="57">
        <v>44977</v>
      </c>
      <c r="R5" s="58">
        <v>41</v>
      </c>
      <c r="S5" s="57">
        <v>44980</v>
      </c>
    </row>
    <row r="6" spans="1:19" ht="12.95" customHeight="1" x14ac:dyDescent="0.25">
      <c r="A6" s="20">
        <v>1098</v>
      </c>
      <c r="B6" s="21" t="s">
        <v>17</v>
      </c>
      <c r="C6" s="21" t="s">
        <v>9</v>
      </c>
      <c r="D6" s="21" t="s">
        <v>49</v>
      </c>
      <c r="E6" s="21" t="s">
        <v>11</v>
      </c>
      <c r="F6" s="21">
        <v>2400</v>
      </c>
      <c r="G6" s="22">
        <v>44946</v>
      </c>
      <c r="H6" s="23">
        <v>40833600000000</v>
      </c>
      <c r="I6" s="22">
        <v>44946</v>
      </c>
      <c r="K6" s="54"/>
      <c r="L6" s="55" t="s">
        <v>17</v>
      </c>
      <c r="M6" s="55" t="s">
        <v>9</v>
      </c>
      <c r="N6" s="55" t="s">
        <v>62</v>
      </c>
      <c r="O6" s="55" t="s">
        <v>64</v>
      </c>
      <c r="P6" s="56">
        <v>3960</v>
      </c>
      <c r="Q6" s="57">
        <v>44974</v>
      </c>
      <c r="R6" s="58">
        <v>42</v>
      </c>
      <c r="S6" s="57">
        <v>44980</v>
      </c>
    </row>
    <row r="7" spans="1:19" ht="12.95" customHeight="1" x14ac:dyDescent="0.25">
      <c r="A7" s="28">
        <v>1099</v>
      </c>
      <c r="B7" s="21" t="s">
        <v>22</v>
      </c>
      <c r="C7" s="21" t="s">
        <v>9</v>
      </c>
      <c r="D7" s="21" t="s">
        <v>48</v>
      </c>
      <c r="E7" s="21" t="s">
        <v>11</v>
      </c>
      <c r="F7" s="21">
        <v>100</v>
      </c>
      <c r="G7" s="22">
        <v>44999</v>
      </c>
      <c r="H7" s="23">
        <v>40833600000000</v>
      </c>
      <c r="I7" s="22">
        <v>44999</v>
      </c>
      <c r="K7" s="54"/>
      <c r="L7" s="55" t="s">
        <v>17</v>
      </c>
      <c r="M7" s="55" t="s">
        <v>9</v>
      </c>
      <c r="N7" s="55" t="s">
        <v>67</v>
      </c>
      <c r="O7" s="55" t="s">
        <v>65</v>
      </c>
      <c r="P7" s="56">
        <v>1298</v>
      </c>
      <c r="Q7" s="57">
        <v>44980</v>
      </c>
      <c r="R7" s="58">
        <v>43</v>
      </c>
      <c r="S7" s="57">
        <v>44980</v>
      </c>
    </row>
    <row r="8" spans="1:19" ht="12.95" customHeight="1" x14ac:dyDescent="0.25">
      <c r="A8" s="20">
        <v>1100</v>
      </c>
      <c r="B8" s="21" t="s">
        <v>8</v>
      </c>
      <c r="C8" s="21" t="s">
        <v>9</v>
      </c>
      <c r="D8" s="21" t="s">
        <v>32</v>
      </c>
      <c r="E8" s="21" t="s">
        <v>11</v>
      </c>
      <c r="F8" s="21">
        <v>100</v>
      </c>
      <c r="G8" s="22">
        <v>45016</v>
      </c>
      <c r="H8" s="23">
        <v>40833600000000</v>
      </c>
      <c r="I8" s="22">
        <v>45016</v>
      </c>
      <c r="K8" s="54"/>
      <c r="L8" s="55" t="s">
        <v>17</v>
      </c>
      <c r="M8" s="55" t="s">
        <v>9</v>
      </c>
      <c r="N8" s="21" t="s">
        <v>68</v>
      </c>
      <c r="O8" s="55" t="s">
        <v>66</v>
      </c>
      <c r="P8" s="56">
        <v>1475</v>
      </c>
      <c r="Q8" s="57">
        <v>44980</v>
      </c>
      <c r="R8" s="58">
        <v>44</v>
      </c>
      <c r="S8" s="57">
        <v>44980</v>
      </c>
    </row>
    <row r="9" spans="1:19" ht="12.95" customHeight="1" x14ac:dyDescent="0.25">
      <c r="A9" s="28">
        <v>1101</v>
      </c>
      <c r="B9" s="21" t="s">
        <v>8</v>
      </c>
      <c r="C9" s="21" t="s">
        <v>9</v>
      </c>
      <c r="D9" s="21" t="s">
        <v>33</v>
      </c>
      <c r="E9" s="21" t="s">
        <v>11</v>
      </c>
      <c r="F9" s="21">
        <v>100</v>
      </c>
      <c r="G9" s="22">
        <v>45016</v>
      </c>
      <c r="H9" s="23">
        <v>40833600000000</v>
      </c>
      <c r="I9" s="22">
        <v>45016</v>
      </c>
      <c r="K9" s="20"/>
      <c r="L9" s="21"/>
      <c r="M9" s="21"/>
      <c r="N9" s="21"/>
      <c r="O9" s="21"/>
      <c r="P9" s="21"/>
      <c r="Q9" s="22"/>
      <c r="R9" s="23"/>
      <c r="S9" s="22"/>
    </row>
    <row r="10" spans="1:19" ht="12.95" customHeight="1" x14ac:dyDescent="0.25">
      <c r="A10" s="20">
        <v>1102</v>
      </c>
      <c r="B10" s="21" t="s">
        <v>8</v>
      </c>
      <c r="C10" s="21" t="s">
        <v>9</v>
      </c>
      <c r="D10" s="21" t="s">
        <v>34</v>
      </c>
      <c r="E10" s="21" t="s">
        <v>11</v>
      </c>
      <c r="F10" s="21">
        <v>100</v>
      </c>
      <c r="G10" s="22">
        <v>45016</v>
      </c>
      <c r="H10" s="23">
        <v>40833600000000</v>
      </c>
      <c r="I10" s="22">
        <v>45016</v>
      </c>
      <c r="K10" s="20"/>
      <c r="L10" s="21"/>
      <c r="M10" s="21"/>
      <c r="N10" s="21"/>
      <c r="O10" s="21"/>
      <c r="P10" s="21"/>
      <c r="Q10" s="22"/>
      <c r="R10" s="23"/>
      <c r="S10" s="22"/>
    </row>
    <row r="11" spans="1:19" ht="12.95" customHeight="1" x14ac:dyDescent="0.25">
      <c r="A11" s="28">
        <v>1103</v>
      </c>
      <c r="B11" s="21" t="s">
        <v>8</v>
      </c>
      <c r="C11" s="21" t="s">
        <v>9</v>
      </c>
      <c r="D11" s="21" t="s">
        <v>35</v>
      </c>
      <c r="E11" s="21" t="s">
        <v>11</v>
      </c>
      <c r="F11" s="21">
        <v>100</v>
      </c>
      <c r="G11" s="22">
        <v>45016</v>
      </c>
      <c r="H11" s="23">
        <v>40833600000000</v>
      </c>
      <c r="I11" s="22">
        <v>45016</v>
      </c>
      <c r="K11" s="20"/>
      <c r="L11" s="21"/>
      <c r="M11" s="21"/>
      <c r="N11" s="21"/>
      <c r="O11" s="21"/>
      <c r="P11" s="21"/>
      <c r="Q11" s="22"/>
      <c r="R11" s="23"/>
      <c r="S11" s="22"/>
    </row>
    <row r="12" spans="1:19" ht="12.95" customHeight="1" x14ac:dyDescent="0.25">
      <c r="A12" s="20">
        <v>1104</v>
      </c>
      <c r="B12" s="21" t="s">
        <v>8</v>
      </c>
      <c r="C12" s="21" t="s">
        <v>9</v>
      </c>
      <c r="D12" s="21" t="s">
        <v>36</v>
      </c>
      <c r="E12" s="21" t="s">
        <v>11</v>
      </c>
      <c r="F12" s="21">
        <v>100</v>
      </c>
      <c r="G12" s="22">
        <v>45016</v>
      </c>
      <c r="H12" s="23">
        <v>40833600000000</v>
      </c>
      <c r="I12" s="22">
        <v>45016</v>
      </c>
      <c r="K12" s="20"/>
      <c r="L12" s="21"/>
      <c r="M12" s="21"/>
      <c r="N12" s="21"/>
      <c r="O12" s="21"/>
      <c r="P12" s="21"/>
      <c r="Q12" s="22"/>
      <c r="R12" s="23"/>
      <c r="S12" s="22"/>
    </row>
    <row r="13" spans="1:19" ht="12.95" customHeight="1" x14ac:dyDescent="0.25">
      <c r="A13" s="28">
        <v>1105</v>
      </c>
      <c r="B13" s="21" t="s">
        <v>8</v>
      </c>
      <c r="C13" s="21" t="s">
        <v>9</v>
      </c>
      <c r="D13" s="21" t="s">
        <v>37</v>
      </c>
      <c r="E13" s="21" t="s">
        <v>11</v>
      </c>
      <c r="F13" s="21">
        <v>100</v>
      </c>
      <c r="G13" s="22">
        <v>45016</v>
      </c>
      <c r="H13" s="23">
        <v>40833600000000</v>
      </c>
      <c r="I13" s="22">
        <v>45016</v>
      </c>
      <c r="K13" s="20"/>
      <c r="L13" s="21"/>
      <c r="M13" s="21"/>
      <c r="N13" s="21"/>
      <c r="O13" s="21"/>
      <c r="P13" s="21"/>
      <c r="Q13" s="22"/>
      <c r="R13" s="23"/>
      <c r="S13" s="22"/>
    </row>
    <row r="14" spans="1:19" ht="12.95" customHeight="1" x14ac:dyDescent="0.25">
      <c r="A14" s="20">
        <v>1106</v>
      </c>
      <c r="B14" s="21" t="s">
        <v>8</v>
      </c>
      <c r="C14" s="21" t="s">
        <v>9</v>
      </c>
      <c r="D14" s="21" t="s">
        <v>38</v>
      </c>
      <c r="E14" s="21" t="s">
        <v>11</v>
      </c>
      <c r="F14" s="21">
        <v>100</v>
      </c>
      <c r="G14" s="22">
        <v>45016</v>
      </c>
      <c r="H14" s="23">
        <v>40833600000000</v>
      </c>
      <c r="I14" s="22">
        <v>45016</v>
      </c>
      <c r="K14" s="20"/>
      <c r="L14" s="21"/>
      <c r="M14" s="21"/>
      <c r="N14" s="21"/>
      <c r="O14" s="21"/>
      <c r="P14" s="21"/>
      <c r="Q14" s="22"/>
      <c r="R14" s="23"/>
      <c r="S14" s="22"/>
    </row>
    <row r="15" spans="1:19" ht="12.95" customHeight="1" x14ac:dyDescent="0.25">
      <c r="A15" s="28">
        <v>1107</v>
      </c>
      <c r="B15" s="21" t="s">
        <v>8</v>
      </c>
      <c r="C15" s="21" t="s">
        <v>9</v>
      </c>
      <c r="D15" s="21" t="s">
        <v>39</v>
      </c>
      <c r="E15" s="21" t="s">
        <v>11</v>
      </c>
      <c r="F15" s="21">
        <v>100</v>
      </c>
      <c r="G15" s="22">
        <v>45016</v>
      </c>
      <c r="H15" s="23">
        <v>40833600000000</v>
      </c>
      <c r="I15" s="22">
        <v>45016</v>
      </c>
      <c r="K15" s="20"/>
      <c r="L15" s="21"/>
      <c r="M15" s="21"/>
      <c r="N15" s="21"/>
      <c r="O15" s="21"/>
      <c r="P15" s="21"/>
      <c r="Q15" s="22"/>
      <c r="R15" s="23"/>
      <c r="S15" s="22"/>
    </row>
    <row r="16" spans="1:19" ht="12.95" customHeight="1" x14ac:dyDescent="0.25">
      <c r="A16" s="20">
        <v>1108</v>
      </c>
      <c r="B16" s="21" t="s">
        <v>8</v>
      </c>
      <c r="C16" s="21" t="s">
        <v>9</v>
      </c>
      <c r="D16" s="21" t="s">
        <v>40</v>
      </c>
      <c r="E16" s="21" t="s">
        <v>11</v>
      </c>
      <c r="F16" s="21">
        <v>100</v>
      </c>
      <c r="G16" s="22">
        <v>45016</v>
      </c>
      <c r="H16" s="23">
        <v>40833600000000</v>
      </c>
      <c r="I16" s="22">
        <v>45016</v>
      </c>
      <c r="K16" s="20"/>
      <c r="L16" s="21"/>
      <c r="M16" s="21"/>
      <c r="N16" s="21"/>
      <c r="O16" s="21"/>
      <c r="P16" s="21"/>
      <c r="Q16" s="22"/>
      <c r="R16" s="23"/>
      <c r="S16" s="22"/>
    </row>
    <row r="17" spans="1:19" ht="12.95" customHeight="1" x14ac:dyDescent="0.25">
      <c r="A17" s="28">
        <v>1109</v>
      </c>
      <c r="B17" s="21" t="s">
        <v>8</v>
      </c>
      <c r="C17" s="21" t="s">
        <v>9</v>
      </c>
      <c r="D17" s="21" t="s">
        <v>41</v>
      </c>
      <c r="E17" s="21" t="s">
        <v>11</v>
      </c>
      <c r="F17" s="21">
        <v>100</v>
      </c>
      <c r="G17" s="22">
        <v>45016</v>
      </c>
      <c r="H17" s="23">
        <v>40833600000000</v>
      </c>
      <c r="I17" s="22">
        <v>45016</v>
      </c>
      <c r="K17" s="20"/>
      <c r="L17" s="21"/>
      <c r="M17" s="21"/>
      <c r="N17" s="21"/>
      <c r="O17" s="21"/>
      <c r="P17" s="21"/>
      <c r="Q17" s="22"/>
      <c r="R17" s="23"/>
      <c r="S17" s="22"/>
    </row>
    <row r="18" spans="1:19" ht="12.95" customHeight="1" x14ac:dyDescent="0.25">
      <c r="A18" s="20">
        <v>1110</v>
      </c>
      <c r="B18" s="21" t="s">
        <v>8</v>
      </c>
      <c r="C18" s="21" t="s">
        <v>9</v>
      </c>
      <c r="D18" s="21" t="s">
        <v>42</v>
      </c>
      <c r="E18" s="21" t="s">
        <v>11</v>
      </c>
      <c r="F18" s="21">
        <v>100</v>
      </c>
      <c r="G18" s="22">
        <v>45016</v>
      </c>
      <c r="H18" s="23">
        <v>40833600000000</v>
      </c>
      <c r="I18" s="22">
        <v>45016</v>
      </c>
      <c r="K18" s="20"/>
      <c r="L18" s="21"/>
      <c r="M18" s="21"/>
      <c r="N18" s="21"/>
      <c r="O18" s="21"/>
      <c r="P18" s="21"/>
      <c r="Q18" s="22"/>
      <c r="R18" s="23"/>
      <c r="S18" s="22"/>
    </row>
    <row r="19" spans="1:19" ht="12.95" customHeight="1" x14ac:dyDescent="0.25">
      <c r="A19" s="28">
        <v>1111</v>
      </c>
      <c r="B19" s="21" t="s">
        <v>8</v>
      </c>
      <c r="C19" s="21" t="s">
        <v>9</v>
      </c>
      <c r="D19" s="21" t="s">
        <v>43</v>
      </c>
      <c r="E19" s="21" t="s">
        <v>11</v>
      </c>
      <c r="F19" s="21">
        <v>100</v>
      </c>
      <c r="G19" s="22">
        <v>45016</v>
      </c>
      <c r="H19" s="23">
        <v>40833600000000</v>
      </c>
      <c r="I19" s="22">
        <v>45016</v>
      </c>
      <c r="K19" s="20"/>
      <c r="L19" s="21"/>
      <c r="M19" s="21"/>
      <c r="N19" s="21"/>
      <c r="O19" s="21"/>
      <c r="P19" s="21"/>
      <c r="Q19" s="22"/>
      <c r="R19" s="23"/>
      <c r="S19" s="22"/>
    </row>
    <row r="20" spans="1:19" ht="12.95" customHeight="1" x14ac:dyDescent="0.25">
      <c r="A20" s="20">
        <v>1112</v>
      </c>
      <c r="B20" s="21" t="s">
        <v>8</v>
      </c>
      <c r="C20" s="21" t="s">
        <v>9</v>
      </c>
      <c r="D20" s="21" t="s">
        <v>44</v>
      </c>
      <c r="E20" s="21" t="s">
        <v>11</v>
      </c>
      <c r="F20" s="21">
        <v>100</v>
      </c>
      <c r="G20" s="22">
        <v>45016</v>
      </c>
      <c r="H20" s="23">
        <v>40833600000000</v>
      </c>
      <c r="I20" s="22">
        <v>45016</v>
      </c>
      <c r="K20" s="20"/>
      <c r="L20" s="21"/>
      <c r="M20" s="21"/>
      <c r="N20" s="21"/>
      <c r="O20" s="21"/>
      <c r="P20" s="21"/>
      <c r="Q20" s="22"/>
      <c r="R20" s="23"/>
      <c r="S20" s="22"/>
    </row>
    <row r="21" spans="1:19" ht="12.95" customHeight="1" x14ac:dyDescent="0.25">
      <c r="A21" s="28">
        <v>1113</v>
      </c>
      <c r="B21" s="21" t="s">
        <v>8</v>
      </c>
      <c r="C21" s="21" t="s">
        <v>9</v>
      </c>
      <c r="D21" s="21" t="s">
        <v>45</v>
      </c>
      <c r="E21" s="21" t="s">
        <v>11</v>
      </c>
      <c r="F21" s="21">
        <v>100</v>
      </c>
      <c r="G21" s="22">
        <v>45016</v>
      </c>
      <c r="H21" s="23">
        <v>40833600000000</v>
      </c>
      <c r="I21" s="22">
        <v>45016</v>
      </c>
      <c r="K21" s="20"/>
      <c r="L21" s="21"/>
      <c r="M21" s="21"/>
      <c r="N21" s="21"/>
      <c r="O21" s="21"/>
      <c r="P21" s="21"/>
      <c r="Q21" s="22"/>
      <c r="R21" s="23"/>
      <c r="S21" s="22"/>
    </row>
    <row r="22" spans="1:19" ht="12.95" customHeight="1" x14ac:dyDescent="0.25">
      <c r="A22" s="20">
        <v>1114</v>
      </c>
      <c r="B22" s="21" t="s">
        <v>8</v>
      </c>
      <c r="C22" s="21" t="s">
        <v>9</v>
      </c>
      <c r="D22" s="21" t="s">
        <v>46</v>
      </c>
      <c r="E22" s="21" t="s">
        <v>11</v>
      </c>
      <c r="F22" s="21">
        <v>100</v>
      </c>
      <c r="G22" s="22">
        <v>45016</v>
      </c>
      <c r="H22" s="23">
        <v>40833600000000</v>
      </c>
      <c r="I22" s="22">
        <v>45016</v>
      </c>
      <c r="K22" s="20"/>
      <c r="L22" s="21"/>
      <c r="M22" s="21"/>
      <c r="N22" s="21"/>
      <c r="O22" s="21"/>
      <c r="P22" s="21"/>
      <c r="Q22" s="22"/>
      <c r="R22" s="23"/>
      <c r="S22" s="22"/>
    </row>
    <row r="23" spans="1:19" ht="12.95" customHeight="1" x14ac:dyDescent="0.25">
      <c r="A23" s="28">
        <v>1115</v>
      </c>
      <c r="B23" s="21" t="s">
        <v>8</v>
      </c>
      <c r="C23" s="21" t="s">
        <v>9</v>
      </c>
      <c r="D23" s="21" t="s">
        <v>47</v>
      </c>
      <c r="E23" s="21" t="s">
        <v>11</v>
      </c>
      <c r="F23" s="21">
        <v>200</v>
      </c>
      <c r="G23" s="22">
        <v>45016</v>
      </c>
      <c r="H23" s="23">
        <v>40833600000000</v>
      </c>
      <c r="I23" s="22">
        <v>45016</v>
      </c>
      <c r="K23" s="20"/>
      <c r="L23" s="21"/>
      <c r="M23" s="21"/>
      <c r="N23" s="21"/>
      <c r="O23" s="21"/>
      <c r="P23" s="21"/>
      <c r="Q23" s="22"/>
      <c r="R23" s="23"/>
      <c r="S23" s="22"/>
    </row>
    <row r="24" spans="1:19" ht="12.95" customHeight="1" x14ac:dyDescent="0.25">
      <c r="A24" s="20">
        <v>1116</v>
      </c>
      <c r="B24" s="21" t="s">
        <v>22</v>
      </c>
      <c r="C24" s="21" t="s">
        <v>9</v>
      </c>
      <c r="D24" s="21" t="s">
        <v>31</v>
      </c>
      <c r="E24" s="21" t="s">
        <v>11</v>
      </c>
      <c r="F24" s="21">
        <v>100</v>
      </c>
      <c r="G24" s="22">
        <v>45021</v>
      </c>
      <c r="H24" s="23">
        <v>40833600000000</v>
      </c>
      <c r="I24" s="22">
        <v>45021</v>
      </c>
      <c r="K24" s="20"/>
      <c r="L24" s="21"/>
      <c r="M24" s="21"/>
      <c r="N24" s="21"/>
      <c r="O24" s="21"/>
      <c r="P24" s="21"/>
      <c r="Q24" s="22"/>
      <c r="R24" s="23"/>
      <c r="S24" s="22"/>
    </row>
    <row r="25" spans="1:19" ht="12.95" customHeight="1" x14ac:dyDescent="0.25">
      <c r="A25" s="28">
        <v>1117</v>
      </c>
      <c r="B25" s="21" t="s">
        <v>17</v>
      </c>
      <c r="C25" s="21" t="s">
        <v>9</v>
      </c>
      <c r="D25" s="21" t="s">
        <v>30</v>
      </c>
      <c r="E25" s="21" t="s">
        <v>11</v>
      </c>
      <c r="F25" s="21">
        <v>100</v>
      </c>
      <c r="G25" s="22">
        <v>45027</v>
      </c>
      <c r="H25" s="23">
        <v>40833600000000</v>
      </c>
      <c r="I25" s="22">
        <v>45027</v>
      </c>
      <c r="K25" s="20"/>
      <c r="L25" s="21"/>
      <c r="M25" s="21"/>
      <c r="N25" s="21"/>
      <c r="O25" s="21"/>
      <c r="P25" s="21"/>
      <c r="Q25" s="22"/>
      <c r="R25" s="23"/>
      <c r="S25" s="22"/>
    </row>
    <row r="26" spans="1:19" ht="12.95" customHeight="1" x14ac:dyDescent="0.25">
      <c r="A26" s="20">
        <v>1118</v>
      </c>
      <c r="B26" s="21" t="s">
        <v>22</v>
      </c>
      <c r="C26" s="21" t="s">
        <v>9</v>
      </c>
      <c r="D26" s="21" t="s">
        <v>23</v>
      </c>
      <c r="E26" s="21" t="s">
        <v>11</v>
      </c>
      <c r="F26" s="21">
        <v>100</v>
      </c>
      <c r="G26" s="22">
        <v>45072</v>
      </c>
      <c r="H26" s="23">
        <v>40833600000000</v>
      </c>
      <c r="I26" s="22">
        <v>45072</v>
      </c>
      <c r="K26" s="20"/>
      <c r="L26" s="21"/>
      <c r="M26" s="21"/>
      <c r="N26" s="21"/>
      <c r="O26" s="21"/>
      <c r="P26" s="21"/>
      <c r="Q26" s="22"/>
      <c r="R26" s="23"/>
      <c r="S26" s="22"/>
    </row>
    <row r="27" spans="1:19" ht="12.95" customHeight="1" x14ac:dyDescent="0.25">
      <c r="A27" s="28">
        <v>1119</v>
      </c>
      <c r="B27" s="21" t="s">
        <v>22</v>
      </c>
      <c r="C27" s="21" t="s">
        <v>9</v>
      </c>
      <c r="D27" s="21" t="s">
        <v>24</v>
      </c>
      <c r="E27" s="21" t="s">
        <v>11</v>
      </c>
      <c r="F27" s="21">
        <v>100</v>
      </c>
      <c r="G27" s="22">
        <v>45072</v>
      </c>
      <c r="H27" s="23">
        <v>40833600000000</v>
      </c>
      <c r="I27" s="22">
        <v>45072</v>
      </c>
      <c r="K27" s="20"/>
      <c r="L27" s="21"/>
      <c r="M27" s="21"/>
      <c r="N27" s="21"/>
      <c r="O27" s="21"/>
      <c r="P27" s="21"/>
      <c r="Q27" s="22"/>
      <c r="R27" s="23"/>
      <c r="S27" s="22"/>
    </row>
    <row r="28" spans="1:19" ht="12.95" customHeight="1" x14ac:dyDescent="0.25">
      <c r="A28" s="20">
        <v>1120</v>
      </c>
      <c r="B28" s="21" t="s">
        <v>22</v>
      </c>
      <c r="C28" s="21" t="s">
        <v>9</v>
      </c>
      <c r="D28" s="21" t="s">
        <v>25</v>
      </c>
      <c r="E28" s="21" t="s">
        <v>11</v>
      </c>
      <c r="F28" s="21">
        <v>100</v>
      </c>
      <c r="G28" s="22">
        <v>45072</v>
      </c>
      <c r="H28" s="23">
        <v>40833600000000</v>
      </c>
      <c r="I28" s="22">
        <v>45072</v>
      </c>
      <c r="K28" s="20"/>
      <c r="L28" s="21"/>
      <c r="M28" s="21"/>
      <c r="N28" s="21"/>
      <c r="O28" s="21"/>
      <c r="P28" s="21"/>
      <c r="Q28" s="22"/>
      <c r="R28" s="23"/>
      <c r="S28" s="22"/>
    </row>
    <row r="29" spans="1:19" ht="12.95" customHeight="1" x14ac:dyDescent="0.25">
      <c r="A29" s="28">
        <v>1121</v>
      </c>
      <c r="B29" s="21" t="s">
        <v>22</v>
      </c>
      <c r="C29" s="21" t="s">
        <v>9</v>
      </c>
      <c r="D29" s="21" t="s">
        <v>26</v>
      </c>
      <c r="E29" s="21" t="s">
        <v>11</v>
      </c>
      <c r="F29" s="21">
        <v>70</v>
      </c>
      <c r="G29" s="22">
        <v>45072</v>
      </c>
      <c r="H29" s="23">
        <v>40833600000000</v>
      </c>
      <c r="I29" s="22">
        <v>45072</v>
      </c>
      <c r="K29" s="20"/>
      <c r="L29" s="21"/>
      <c r="M29" s="21"/>
      <c r="N29" s="21"/>
      <c r="O29" s="21"/>
      <c r="P29" s="21"/>
      <c r="Q29" s="22"/>
      <c r="R29" s="23"/>
      <c r="S29" s="22"/>
    </row>
    <row r="30" spans="1:19" ht="12.95" customHeight="1" x14ac:dyDescent="0.25">
      <c r="A30" s="20">
        <v>1122</v>
      </c>
      <c r="B30" s="21" t="s">
        <v>22</v>
      </c>
      <c r="C30" s="21" t="s">
        <v>9</v>
      </c>
      <c r="D30" s="21" t="s">
        <v>27</v>
      </c>
      <c r="E30" s="21" t="s">
        <v>11</v>
      </c>
      <c r="F30" s="21">
        <v>100</v>
      </c>
      <c r="G30" s="22">
        <v>45072</v>
      </c>
      <c r="H30" s="23">
        <v>40833600000000</v>
      </c>
      <c r="I30" s="22">
        <v>45072</v>
      </c>
      <c r="K30" s="20"/>
      <c r="L30" s="21"/>
      <c r="M30" s="21"/>
      <c r="N30" s="21"/>
      <c r="O30" s="21"/>
      <c r="P30" s="21"/>
      <c r="Q30" s="22"/>
      <c r="R30" s="23"/>
      <c r="S30" s="22"/>
    </row>
    <row r="31" spans="1:19" ht="12.95" customHeight="1" x14ac:dyDescent="0.25">
      <c r="A31" s="28">
        <v>1123</v>
      </c>
      <c r="B31" s="21" t="s">
        <v>22</v>
      </c>
      <c r="C31" s="21" t="s">
        <v>9</v>
      </c>
      <c r="D31" s="21" t="s">
        <v>28</v>
      </c>
      <c r="E31" s="21" t="s">
        <v>11</v>
      </c>
      <c r="F31" s="21">
        <v>100</v>
      </c>
      <c r="G31" s="22">
        <v>45072</v>
      </c>
      <c r="H31" s="23">
        <v>40833600000000</v>
      </c>
      <c r="I31" s="22">
        <v>45072</v>
      </c>
      <c r="K31" s="20"/>
      <c r="L31" s="21"/>
      <c r="M31" s="21"/>
      <c r="N31" s="21"/>
      <c r="O31" s="21"/>
      <c r="P31" s="21"/>
      <c r="Q31" s="22"/>
      <c r="R31" s="23"/>
      <c r="S31" s="22"/>
    </row>
    <row r="32" spans="1:19" ht="12.95" customHeight="1" x14ac:dyDescent="0.25">
      <c r="A32" s="20">
        <v>1124</v>
      </c>
      <c r="B32" s="21" t="s">
        <v>22</v>
      </c>
      <c r="C32" s="21" t="s">
        <v>9</v>
      </c>
      <c r="D32" s="21" t="s">
        <v>29</v>
      </c>
      <c r="E32" s="21" t="s">
        <v>11</v>
      </c>
      <c r="F32" s="21">
        <v>100</v>
      </c>
      <c r="G32" s="22">
        <v>45072</v>
      </c>
      <c r="H32" s="23">
        <v>40833600000000</v>
      </c>
      <c r="I32" s="22">
        <v>45072</v>
      </c>
      <c r="K32" s="20"/>
      <c r="L32" s="21"/>
      <c r="M32" s="21"/>
      <c r="N32" s="21"/>
      <c r="O32" s="21"/>
      <c r="P32" s="21"/>
      <c r="Q32" s="22"/>
      <c r="R32" s="23"/>
      <c r="S32" s="22"/>
    </row>
    <row r="33" spans="1:19" ht="12.95" customHeight="1" x14ac:dyDescent="0.25">
      <c r="A33" s="28">
        <v>1125</v>
      </c>
      <c r="B33" s="21" t="s">
        <v>17</v>
      </c>
      <c r="C33" s="21" t="s">
        <v>9</v>
      </c>
      <c r="D33" s="21" t="s">
        <v>20</v>
      </c>
      <c r="E33" s="21" t="s">
        <v>21</v>
      </c>
      <c r="F33" s="21">
        <v>6720</v>
      </c>
      <c r="G33" s="22">
        <v>45110</v>
      </c>
      <c r="H33" s="21">
        <v>1</v>
      </c>
      <c r="I33" s="22">
        <v>45110</v>
      </c>
      <c r="K33" s="20"/>
      <c r="L33" s="21"/>
      <c r="M33" s="21"/>
      <c r="N33" s="21"/>
      <c r="O33" s="21"/>
      <c r="P33" s="21"/>
      <c r="Q33" s="22"/>
      <c r="R33" s="21"/>
      <c r="S33" s="22"/>
    </row>
    <row r="34" spans="1:19" ht="12.95" customHeight="1" x14ac:dyDescent="0.25">
      <c r="A34" s="20">
        <v>1126</v>
      </c>
      <c r="B34" s="21" t="s">
        <v>17</v>
      </c>
      <c r="C34" s="21" t="s">
        <v>9</v>
      </c>
      <c r="D34" s="21" t="s">
        <v>18</v>
      </c>
      <c r="E34" s="21" t="s">
        <v>19</v>
      </c>
      <c r="F34" s="21">
        <v>81248.2</v>
      </c>
      <c r="G34" s="22">
        <v>45159</v>
      </c>
      <c r="H34" s="21">
        <v>45</v>
      </c>
      <c r="I34" s="22">
        <v>45163</v>
      </c>
      <c r="K34" s="20"/>
      <c r="L34" s="21"/>
      <c r="M34" s="21"/>
      <c r="N34" s="21"/>
      <c r="O34" s="21"/>
      <c r="P34" s="21"/>
      <c r="Q34" s="22"/>
      <c r="R34" s="21"/>
      <c r="S34" s="22"/>
    </row>
    <row r="35" spans="1:19" ht="12.95" customHeight="1" x14ac:dyDescent="0.25">
      <c r="A35" s="28">
        <v>1127</v>
      </c>
      <c r="B35" s="15" t="s">
        <v>8</v>
      </c>
      <c r="C35" s="15" t="s">
        <v>9</v>
      </c>
      <c r="D35" s="15" t="s">
        <v>10</v>
      </c>
      <c r="E35" s="15" t="s">
        <v>11</v>
      </c>
      <c r="F35" s="15">
        <v>500</v>
      </c>
      <c r="G35" s="16">
        <v>45184</v>
      </c>
      <c r="H35" s="17">
        <v>40833600000000</v>
      </c>
      <c r="I35" s="16">
        <v>45184</v>
      </c>
      <c r="K35" s="14"/>
      <c r="L35" s="15"/>
      <c r="M35" s="15"/>
      <c r="N35" s="15"/>
      <c r="O35" s="15"/>
      <c r="P35" s="15"/>
      <c r="Q35" s="16"/>
      <c r="R35" s="17"/>
      <c r="S35" s="16"/>
    </row>
    <row r="36" spans="1:19" ht="12.95" customHeight="1" x14ac:dyDescent="0.25">
      <c r="A36" s="20">
        <v>1128</v>
      </c>
      <c r="B36" s="21" t="s">
        <v>8</v>
      </c>
      <c r="C36" s="21" t="s">
        <v>9</v>
      </c>
      <c r="D36" s="21" t="s">
        <v>12</v>
      </c>
      <c r="E36" s="21" t="s">
        <v>11</v>
      </c>
      <c r="F36" s="21">
        <v>500</v>
      </c>
      <c r="G36" s="22">
        <v>45184</v>
      </c>
      <c r="H36" s="23">
        <v>40833600000000</v>
      </c>
      <c r="I36" s="22">
        <v>45184</v>
      </c>
      <c r="K36" s="20"/>
      <c r="L36" s="21"/>
      <c r="M36" s="21"/>
      <c r="N36" s="21"/>
      <c r="O36" s="21"/>
      <c r="P36" s="21"/>
      <c r="Q36" s="22"/>
      <c r="R36" s="23"/>
      <c r="S36" s="22"/>
    </row>
    <row r="37" spans="1:19" ht="12.95" customHeight="1" x14ac:dyDescent="0.25">
      <c r="A37" s="28">
        <v>1129</v>
      </c>
      <c r="B37" s="21" t="s">
        <v>8</v>
      </c>
      <c r="C37" s="21" t="s">
        <v>9</v>
      </c>
      <c r="D37" s="21" t="s">
        <v>13</v>
      </c>
      <c r="E37" s="21" t="s">
        <v>11</v>
      </c>
      <c r="F37" s="21">
        <v>500</v>
      </c>
      <c r="G37" s="22">
        <v>45184</v>
      </c>
      <c r="H37" s="23">
        <v>40833600000000</v>
      </c>
      <c r="I37" s="22">
        <v>45184</v>
      </c>
      <c r="K37" s="20"/>
      <c r="L37" s="21"/>
      <c r="M37" s="21"/>
      <c r="N37" s="21"/>
      <c r="O37" s="21"/>
      <c r="P37" s="21"/>
      <c r="Q37" s="22"/>
      <c r="R37" s="23"/>
      <c r="S37" s="22"/>
    </row>
    <row r="38" spans="1:19" ht="12.95" customHeight="1" x14ac:dyDescent="0.25">
      <c r="A38" s="20">
        <v>1130</v>
      </c>
      <c r="B38" s="21" t="s">
        <v>8</v>
      </c>
      <c r="C38" s="21" t="s">
        <v>9</v>
      </c>
      <c r="D38" s="21" t="s">
        <v>14</v>
      </c>
      <c r="E38" s="21" t="s">
        <v>11</v>
      </c>
      <c r="F38" s="21">
        <v>500</v>
      </c>
      <c r="G38" s="22">
        <v>45184</v>
      </c>
      <c r="H38" s="23">
        <v>40833600000000</v>
      </c>
      <c r="I38" s="22">
        <v>45184</v>
      </c>
      <c r="K38" s="20"/>
      <c r="L38" s="21"/>
      <c r="M38" s="21"/>
      <c r="N38" s="21"/>
      <c r="O38" s="21"/>
      <c r="P38" s="21"/>
      <c r="Q38" s="22"/>
      <c r="R38" s="23"/>
      <c r="S38" s="22"/>
    </row>
    <row r="39" spans="1:19" ht="12.95" customHeight="1" x14ac:dyDescent="0.25">
      <c r="A39" s="28">
        <v>1131</v>
      </c>
      <c r="B39" s="21" t="s">
        <v>8</v>
      </c>
      <c r="C39" s="21" t="s">
        <v>9</v>
      </c>
      <c r="D39" s="21" t="s">
        <v>15</v>
      </c>
      <c r="E39" s="21" t="s">
        <v>11</v>
      </c>
      <c r="F39" s="21">
        <v>500</v>
      </c>
      <c r="G39" s="22">
        <v>45184</v>
      </c>
      <c r="H39" s="23">
        <v>40833600000000</v>
      </c>
      <c r="I39" s="22">
        <v>45184</v>
      </c>
      <c r="K39" s="20"/>
      <c r="L39" s="21"/>
      <c r="M39" s="21"/>
      <c r="N39" s="21"/>
      <c r="O39" s="21"/>
      <c r="P39" s="21"/>
      <c r="Q39" s="22"/>
      <c r="R39" s="23"/>
      <c r="S39" s="22"/>
    </row>
    <row r="40" spans="1:19" ht="12.95" customHeight="1" x14ac:dyDescent="0.25">
      <c r="A40" s="20">
        <v>1132</v>
      </c>
      <c r="B40" s="21" t="s">
        <v>8</v>
      </c>
      <c r="C40" s="21" t="s">
        <v>9</v>
      </c>
      <c r="D40" s="21" t="s">
        <v>16</v>
      </c>
      <c r="E40" s="21" t="s">
        <v>11</v>
      </c>
      <c r="F40" s="21">
        <v>500</v>
      </c>
      <c r="G40" s="22">
        <v>45184</v>
      </c>
      <c r="H40" s="23">
        <v>40833600000000</v>
      </c>
      <c r="I40" s="22">
        <v>45184</v>
      </c>
      <c r="K40" s="20"/>
      <c r="L40" s="21"/>
      <c r="M40" s="21"/>
      <c r="N40" s="21"/>
      <c r="O40" s="21"/>
      <c r="P40" s="21"/>
      <c r="Q40" s="22"/>
      <c r="R40" s="23"/>
      <c r="S40" s="22"/>
    </row>
    <row r="41" spans="1:19" x14ac:dyDescent="0.25">
      <c r="E41" s="46" t="s">
        <v>60</v>
      </c>
      <c r="F41" s="43">
        <f>SUM(F5:F40)</f>
        <v>96138.2</v>
      </c>
      <c r="L41" s="49" t="s">
        <v>61</v>
      </c>
      <c r="M41" s="50">
        <f>SUM(P5:P40)</f>
        <v>8273.01</v>
      </c>
      <c r="O41" s="46" t="s">
        <v>70</v>
      </c>
      <c r="P41" s="43">
        <f>SUM(F43)</f>
        <v>292219.48</v>
      </c>
    </row>
    <row r="42" spans="1:19" x14ac:dyDescent="0.25">
      <c r="E42" s="48" t="s">
        <v>69</v>
      </c>
      <c r="F42" s="45">
        <f>SUM(I2)</f>
        <v>196081.28</v>
      </c>
      <c r="L42" s="52" t="s">
        <v>69</v>
      </c>
      <c r="M42" s="53">
        <f>SUM(S2)</f>
        <v>84179.72</v>
      </c>
      <c r="O42" s="60" t="s">
        <v>71</v>
      </c>
      <c r="P42" s="50">
        <f>SUM(M43)</f>
        <v>92452.73</v>
      </c>
    </row>
    <row r="43" spans="1:19" ht="15.75" x14ac:dyDescent="0.25">
      <c r="E43" s="47" t="s">
        <v>59</v>
      </c>
      <c r="F43" s="43">
        <f>SUM(F41,F42)</f>
        <v>292219.48</v>
      </c>
      <c r="L43" s="51" t="s">
        <v>59</v>
      </c>
      <c r="M43" s="50">
        <f>SUM(M41,M42)</f>
        <v>92452.73</v>
      </c>
      <c r="O43" s="59" t="s">
        <v>72</v>
      </c>
      <c r="P43" s="44">
        <f>(P41-P42)</f>
        <v>199766.75</v>
      </c>
    </row>
  </sheetData>
  <autoFilter ref="A4:S4"/>
  <mergeCells count="2">
    <mergeCell ref="A1:I1"/>
    <mergeCell ref="K1:S1"/>
  </mergeCells>
  <pageMargins left="0.89" right="0.70866141732283472" top="0.19" bottom="0.19" header="0.14000000000000001" footer="0.16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Gelirler</vt:lpstr>
      <vt:lpstr>Gelir - Gider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2024-04-02T06:17:39Z</cp:lastPrinted>
  <dcterms:created xsi:type="dcterms:W3CDTF">2023-12-26T08:19:45Z</dcterms:created>
  <dcterms:modified xsi:type="dcterms:W3CDTF">2024-04-02T06:36:08Z</dcterms:modified>
</cp:coreProperties>
</file>